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8675"/>
  </bookViews>
  <sheets>
    <sheet name="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<sst xmlns="http://schemas.openxmlformats.org/spreadsheetml/2006/main" count="54" uniqueCount="53">
  <si>
    <t>Школа</t>
  </si>
  <si>
    <t xml:space="preserve"> 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</si>
  <si>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</si>
  <si>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</si>
  <si>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</si>
  <si>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</si>
  <si>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</si>
  <si>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 xml:space="preserve"> 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</si>
  <si>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</si>
  <si>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</si>
  <si>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</si>
  <si>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</si>
  <si>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</si>
  <si>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</si>
  <si>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</si>
  <si>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</si>
  <si>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</si>
  <si>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</si>
  <si>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</si>
  <si>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</si>
  <si>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</si>
  <si>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</si>
  <si>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</si>
  <si>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</si>
  <si>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</si>
  <si>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</si>
  <si>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</si>
  <si>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хлеб</t>
  </si>
  <si>
    <t>188</t>
  </si>
  <si>
    <t>масло</t>
  </si>
  <si>
    <t>гор блюдо</t>
  </si>
  <si>
    <t>300</t>
  </si>
  <si>
    <t>гор напиток</t>
  </si>
  <si>
    <t>1.3</t>
  </si>
  <si>
    <t>сок</t>
  </si>
  <si>
    <t>ТТК</t>
  </si>
  <si>
    <t>итого</t>
  </si>
  <si>
    <t>закуска</t>
  </si>
  <si>
    <t>Обед</t>
  </si>
  <si>
    <t>1 блюдо</t>
  </si>
  <si>
    <t>2 блюдо</t>
  </si>
  <si>
    <t>56</t>
  </si>
  <si>
    <t>гарнир</t>
  </si>
  <si>
    <t>99</t>
  </si>
  <si>
    <t>напиток</t>
  </si>
  <si>
    <t>227</t>
  </si>
  <si>
    <t>хлеб бел.</t>
  </si>
  <si>
    <t>310</t>
  </si>
  <si>
    <t>хлеб черн.</t>
  </si>
  <si>
    <t>1.5</t>
  </si>
  <si>
    <t>1.6</t>
  </si>
  <si>
    <t>итого за день</t>
  </si>
  <si>
    <t>150.33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</si>
</sst>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Calibri"/>
      <charset val="204"/>
      <scheme val="minor"/>
    </font>
    <font>
      <sz val="12"/>
      <name val="Times New Roman"/>
      <charset val="204"/>
    </font>
    <font>
      <b/>
      <sz val="12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5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8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6" borderId="28" applyNumberFormat="0" applyAlignment="0" applyProtection="0">
      <alignment vertical="center"/>
    </xf>
    <xf numFmtId="0" fontId="23" fillId="7" borderId="30" applyNumberFormat="0" applyAlignment="0" applyProtection="0">
      <alignment vertical="center"/>
    </xf>
    <xf numFmtId="0" fontId="24" fillId="0" borderId="31" applyNumberFormat="0" applyFill="0" applyAlignment="0" applyProtection="0">
      <alignment vertical="center"/>
    </xf>
    <xf numFmtId="0" fontId="25" fillId="0" borderId="32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8" fillId="3" borderId="0" applyNumberFormat="0" applyBorder="0" applyAlignment="0" applyProtection="0"/>
    <xf numFmtId="0" fontId="30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</cellStyleXfs>
  <cellXfs count="5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8" fillId="3" borderId="4" xfId="38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9" fillId="2" borderId="7" xfId="0" applyNumberFormat="1" applyFont="1" applyFill="1" applyBorder="1" applyAlignment="1">
      <alignment vertical="top" wrapText="1"/>
    </xf>
    <xf numFmtId="49" fontId="9" fillId="2" borderId="7" xfId="0" applyNumberFormat="1" applyFont="1" applyFill="1" applyBorder="1" applyAlignment="1">
      <alignment vertical="top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49" fontId="9" fillId="2" borderId="12" xfId="0" applyNumberFormat="1" applyFont="1" applyFill="1" applyBorder="1" applyAlignment="1">
      <alignment vertical="top" wrapText="1"/>
    </xf>
    <xf numFmtId="49" fontId="9" fillId="2" borderId="12" xfId="0" applyNumberFormat="1" applyFont="1" applyFill="1" applyBorder="1" applyAlignment="1">
      <alignment vertical="top"/>
    </xf>
    <xf numFmtId="0" fontId="0" fillId="0" borderId="1" xfId="0" applyBorder="1"/>
    <xf numFmtId="49" fontId="9" fillId="2" borderId="1" xfId="0" applyNumberFormat="1" applyFont="1" applyFill="1" applyBorder="1" applyAlignment="1">
      <alignment vertical="top" wrapText="1"/>
    </xf>
    <xf numFmtId="49" fontId="9" fillId="2" borderId="1" xfId="0" applyNumberFormat="1" applyFont="1" applyFill="1" applyBorder="1" applyAlignment="1">
      <alignment vertical="top"/>
    </xf>
    <xf numFmtId="49" fontId="10" fillId="2" borderId="13" xfId="0" applyNumberFormat="1" applyFont="1" applyFill="1" applyBorder="1" applyAlignment="1">
      <alignment vertical="top" wrapText="1"/>
    </xf>
    <xf numFmtId="49" fontId="10" fillId="2" borderId="0" xfId="0" applyNumberFormat="1" applyFont="1" applyFill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2" xfId="0" applyBorder="1"/>
    <xf numFmtId="0" fontId="0" fillId="0" borderId="1" xfId="0" applyFont="1" applyBorder="1" applyAlignment="1" applyProtection="1">
      <protection locked="0"/>
    </xf>
    <xf numFmtId="0" fontId="1" fillId="0" borderId="16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2" xfId="0" applyBorder="1"/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9" xfId="0" applyBorder="1"/>
    <xf numFmtId="49" fontId="10" fillId="2" borderId="20" xfId="0" applyNumberFormat="1" applyFont="1" applyFill="1" applyBorder="1" applyAlignment="1">
      <alignment vertical="top" wrapText="1"/>
    </xf>
    <xf numFmtId="49" fontId="10" fillId="2" borderId="21" xfId="0" applyNumberFormat="1" applyFont="1" applyFill="1" applyBorder="1" applyAlignment="1">
      <alignment vertical="top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2" xfId="0" applyFont="1" applyBorder="1" applyAlignment="1">
      <alignment horizontal="center" vertical="center" wrapText="1"/>
    </xf>
    <xf numFmtId="49" fontId="1" fillId="2" borderId="23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1" fillId="2" borderId="2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49" fontId="10" fillId="2" borderId="10" xfId="0" applyNumberFormat="1" applyFont="1" applyFill="1" applyBorder="1" applyAlignment="1">
      <alignment vertical="top"/>
    </xf>
    <xf numFmtId="49" fontId="1" fillId="2" borderId="24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49" fontId="10" fillId="2" borderId="15" xfId="0" applyNumberFormat="1" applyFont="1" applyFill="1" applyBorder="1" applyAlignment="1">
      <alignment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45;&#1053;&#1070;%20&#1076;&#1083;&#1103;%20&#1083;&#1072;&#1075;&#1077;&#1088;&#1103;%20&#1090;&#1088;&#1091;&#1076;&#1072;%20&#1080;%20&#1076;&#1085;&#1077;&#1074;&#1085;&#1086;&#1075;&#1086;%20&#1087;&#1088;&#1077;&#1073;&#1099;&#1074;&#1072;&#1085;&#1080;&#1103;%20&#1076;&#1077;&#1090;&#1077;&#1081;%20&#1085;&#1072;%202024%20&#1075;&#1086;&#1076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0.05.2024"/>
      <sheetName val="Dop"/>
    </sheetNames>
    <sheetDataSet>
      <sheetData sheetId="0">
        <row r="196">
          <cell r="B196" t="str">
            <v>Хлеб пшеничный обогащенный витаминами, № 1.5 сб. 2021</v>
          </cell>
        </row>
        <row r="196">
          <cell r="D196">
            <v>4.74</v>
          </cell>
          <cell r="E196">
            <v>0</v>
          </cell>
          <cell r="F196">
            <v>0.6</v>
          </cell>
          <cell r="G196">
            <v>0</v>
          </cell>
        </row>
        <row r="197">
          <cell r="B197" t="str">
            <v>Масло сливочное, № 1.3 сб.2022</v>
          </cell>
          <cell r="C197" t="str">
            <v>10</v>
          </cell>
          <cell r="D197">
            <v>0.05</v>
          </cell>
          <cell r="E197">
            <v>0.05</v>
          </cell>
          <cell r="F197">
            <v>8.25</v>
          </cell>
          <cell r="G197">
            <v>0</v>
          </cell>
        </row>
        <row r="198">
          <cell r="B198" t="str">
            <v>Каша рисовая молочная жидкая №207, сб. 2021</v>
          </cell>
          <cell r="C198" t="str">
            <v>200</v>
          </cell>
          <cell r="D198">
            <v>4.85</v>
          </cell>
          <cell r="E198">
            <v>2.86</v>
          </cell>
          <cell r="F198">
            <v>9.62</v>
          </cell>
          <cell r="G198">
            <v>0</v>
          </cell>
        </row>
        <row r="199">
          <cell r="B199" t="str">
            <v>Кофейный напиток на молоке №304,сб.2021</v>
          </cell>
          <cell r="C199" t="str">
            <v>200</v>
          </cell>
          <cell r="D199">
            <v>2.86</v>
          </cell>
          <cell r="E199">
            <v>3.04</v>
          </cell>
          <cell r="F199">
            <v>2.82</v>
          </cell>
          <cell r="G199">
            <v>0</v>
          </cell>
        </row>
        <row r="200">
          <cell r="B200" t="str">
            <v>Сок фруктовый</v>
          </cell>
          <cell r="C200" t="str">
            <v>200</v>
          </cell>
          <cell r="D200">
            <v>1</v>
          </cell>
          <cell r="E200">
            <v>0</v>
          </cell>
          <cell r="F200">
            <v>0.2</v>
          </cell>
          <cell r="G200">
            <v>0</v>
          </cell>
        </row>
        <row r="201">
          <cell r="B201" t="str">
            <v>Итого за 'Завтрак'</v>
          </cell>
        </row>
        <row r="201">
          <cell r="D201">
            <v>13.51</v>
          </cell>
          <cell r="E201">
            <v>5.96</v>
          </cell>
          <cell r="F201">
            <v>21.49</v>
          </cell>
          <cell r="G201">
            <v>0</v>
          </cell>
        </row>
        <row r="203">
          <cell r="B203" t="str">
            <v>Огурец свежий</v>
          </cell>
          <cell r="C203" t="str">
            <v>100</v>
          </cell>
          <cell r="D203">
            <v>0.78</v>
          </cell>
          <cell r="E203">
            <v>0</v>
          </cell>
          <cell r="F203">
            <v>0.1</v>
          </cell>
          <cell r="G203">
            <v>0.1</v>
          </cell>
        </row>
        <row r="204">
          <cell r="B204" t="str">
            <v>Суп картофельный с бобовыми и гренками №67 сб.2021</v>
          </cell>
          <cell r="C204" t="str">
            <v>250</v>
          </cell>
          <cell r="D204">
            <v>7.53</v>
          </cell>
          <cell r="E204">
            <v>0.03</v>
          </cell>
          <cell r="F204">
            <v>4.47</v>
          </cell>
          <cell r="G204">
            <v>0</v>
          </cell>
        </row>
        <row r="205">
          <cell r="B205" t="str">
            <v>Макаронные изделия отварные №227, сб.2021</v>
          </cell>
          <cell r="C205" t="str">
            <v>200</v>
          </cell>
          <cell r="D205">
            <v>7.07</v>
          </cell>
          <cell r="E205">
            <v>0.03</v>
          </cell>
          <cell r="F205">
            <v>4.7</v>
          </cell>
          <cell r="G205">
            <v>0</v>
          </cell>
        </row>
        <row r="206">
          <cell r="B206" t="str">
            <v>Гуляш  №96, сб.2021</v>
          </cell>
          <cell r="C206" t="str">
            <v>120</v>
          </cell>
          <cell r="D206">
            <v>16.56</v>
          </cell>
          <cell r="E206">
            <v>15.91</v>
          </cell>
          <cell r="F206">
            <v>17.16</v>
          </cell>
          <cell r="G206">
            <v>0</v>
          </cell>
        </row>
        <row r="207">
          <cell r="B207" t="str">
            <v>Напиток апельсиновый или лимонный №313, сб. 2021</v>
          </cell>
          <cell r="C207" t="str">
            <v>200</v>
          </cell>
          <cell r="D207">
            <v>0.09</v>
          </cell>
          <cell r="E207">
            <v>0</v>
          </cell>
          <cell r="F207">
            <v>0.02</v>
          </cell>
          <cell r="G207">
            <v>0</v>
          </cell>
        </row>
        <row r="208">
          <cell r="B208" t="str">
            <v>Хлеб пшеничный обогащенный витаминами, № 1.5 сб. 2021</v>
          </cell>
          <cell r="C208" t="str">
            <v>25</v>
          </cell>
          <cell r="D208">
            <v>1.98</v>
          </cell>
          <cell r="E208">
            <v>0</v>
          </cell>
          <cell r="F208">
            <v>0.25</v>
          </cell>
          <cell r="G208">
            <v>0</v>
          </cell>
        </row>
        <row r="209">
          <cell r="B209" t="str">
            <v>Хлеб ржано-пшеничный обогащенный витаминами</v>
          </cell>
          <cell r="C209" t="str">
            <v>40</v>
          </cell>
          <cell r="D209">
            <v>2.64</v>
          </cell>
          <cell r="E209">
            <v>0</v>
          </cell>
          <cell r="F209">
            <v>0.48</v>
          </cell>
          <cell r="G209">
            <v>0</v>
          </cell>
        </row>
        <row r="210">
          <cell r="B210" t="str">
            <v>Итого за 'Обед'</v>
          </cell>
        </row>
        <row r="210">
          <cell r="D210">
            <v>36.65</v>
          </cell>
          <cell r="E210">
            <v>15.97</v>
          </cell>
          <cell r="F210">
            <v>27.19</v>
          </cell>
          <cell r="G210">
            <v>0.1</v>
          </cell>
        </row>
        <row r="211">
          <cell r="B211" t="str">
            <v>Итого за день</v>
          </cell>
        </row>
        <row r="211">
          <cell r="D211">
            <v>50.15</v>
          </cell>
          <cell r="E211">
            <v>21.92</v>
          </cell>
          <cell r="F211">
            <v>48.68</v>
          </cell>
          <cell r="G211">
            <v>0.1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1"/>
  <sheetViews>
    <sheetView showGridLines="0" showRowColHeaders="0" tabSelected="1" zoomScale="76" zoomScaleNormal="76" workbookViewId="0">
      <selection activeCell="H3" sqref="H3:K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20.7777777777778" customWidth="1"/>
    <col min="5" max="5" width="30.7777777777778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9</v>
      </c>
      <c r="I4" s="11">
        <v>6</v>
      </c>
      <c r="J4" s="47">
        <v>2024</v>
      </c>
      <c r="K4" s="48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9.55" spans="1:12">
      <c r="A6" s="13" t="s">
        <v>14</v>
      </c>
      <c r="B6" s="14" t="s">
        <v>15</v>
      </c>
      <c r="C6" s="15" t="s">
        <v>16</v>
      </c>
      <c r="D6" s="16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49" t="s">
        <v>24</v>
      </c>
      <c r="L6" s="15" t="s">
        <v>25</v>
      </c>
    </row>
    <row r="7" ht="31.2" spans="1:12">
      <c r="A7" s="18">
        <v>2</v>
      </c>
      <c r="B7" s="19">
        <v>9</v>
      </c>
      <c r="C7" s="20" t="s">
        <v>26</v>
      </c>
      <c r="D7" s="21" t="s">
        <v>27</v>
      </c>
      <c r="E7" s="22" t="str">
        <f>'[1]10.05.2024'!B196</f>
        <v>Хлеб пшеничный обогащенный витаминами, № 1.5 сб. 2021</v>
      </c>
      <c r="F7" s="23"/>
      <c r="G7" s="23">
        <f>'[1]10.05.2024'!D196</f>
        <v>4.74</v>
      </c>
      <c r="H7" s="23">
        <f>'[1]10.05.2024'!E196</f>
        <v>0</v>
      </c>
      <c r="I7" s="23">
        <f>'[1]10.05.2024'!F196</f>
        <v>0.6</v>
      </c>
      <c r="J7" s="23">
        <f>'[1]10.05.2024'!G196</f>
        <v>0</v>
      </c>
      <c r="K7" s="50" t="s">
        <v>28</v>
      </c>
      <c r="L7" s="51">
        <v>75.11</v>
      </c>
    </row>
    <row r="8" ht="31.2" spans="1:12">
      <c r="A8" s="24"/>
      <c r="B8" s="25"/>
      <c r="C8" s="26"/>
      <c r="D8" s="27" t="s">
        <v>29</v>
      </c>
      <c r="E8" s="28" t="str">
        <f>'[1]10.05.2024'!B197</f>
        <v>Масло сливочное, № 1.3 сб.2022</v>
      </c>
      <c r="F8" s="29" t="str">
        <f>'[1]10.05.2024'!C197</f>
        <v>10</v>
      </c>
      <c r="G8" s="29">
        <f>'[1]10.05.2024'!D197</f>
        <v>0.05</v>
      </c>
      <c r="H8" s="29">
        <f>'[1]10.05.2024'!E197</f>
        <v>0.05</v>
      </c>
      <c r="I8" s="29">
        <f>'[1]10.05.2024'!F197</f>
        <v>8.25</v>
      </c>
      <c r="J8" s="29">
        <f>'[1]10.05.2024'!G197</f>
        <v>0</v>
      </c>
      <c r="K8" s="52"/>
      <c r="L8" s="53"/>
    </row>
    <row r="9" ht="31.2" spans="1:12">
      <c r="A9" s="24"/>
      <c r="B9" s="25"/>
      <c r="C9" s="26"/>
      <c r="D9" s="30" t="s">
        <v>30</v>
      </c>
      <c r="E9" s="28" t="str">
        <f>'[1]10.05.2024'!B198</f>
        <v>Каша рисовая молочная жидкая №207, сб. 2021</v>
      </c>
      <c r="F9" s="29" t="str">
        <f>'[1]10.05.2024'!C198</f>
        <v>200</v>
      </c>
      <c r="G9" s="29">
        <f>'[1]10.05.2024'!D198</f>
        <v>4.85</v>
      </c>
      <c r="H9" s="29">
        <f>'[1]10.05.2024'!E198</f>
        <v>2.86</v>
      </c>
      <c r="I9" s="29">
        <f>'[1]10.05.2024'!F198</f>
        <v>9.62</v>
      </c>
      <c r="J9" s="29">
        <f>'[1]10.05.2024'!G198</f>
        <v>0</v>
      </c>
      <c r="K9" s="52" t="s">
        <v>31</v>
      </c>
      <c r="L9" s="53"/>
    </row>
    <row r="10" ht="31.2" spans="1:12">
      <c r="A10" s="24"/>
      <c r="B10" s="25"/>
      <c r="C10" s="26"/>
      <c r="D10" s="30" t="s">
        <v>32</v>
      </c>
      <c r="E10" s="28" t="str">
        <f>'[1]10.05.2024'!B199</f>
        <v>Кофейный напиток на молоке №304,сб.2021</v>
      </c>
      <c r="F10" s="29" t="str">
        <f>'[1]10.05.2024'!C199</f>
        <v>200</v>
      </c>
      <c r="G10" s="29">
        <f>'[1]10.05.2024'!D199</f>
        <v>2.86</v>
      </c>
      <c r="H10" s="29">
        <f>'[1]10.05.2024'!E199</f>
        <v>3.04</v>
      </c>
      <c r="I10" s="29">
        <f>'[1]10.05.2024'!F199</f>
        <v>2.82</v>
      </c>
      <c r="J10" s="29">
        <f>'[1]10.05.2024'!G199</f>
        <v>0</v>
      </c>
      <c r="K10" s="52" t="s">
        <v>33</v>
      </c>
      <c r="L10" s="53"/>
    </row>
    <row r="11" ht="15.6" spans="1:12">
      <c r="A11" s="24"/>
      <c r="B11" s="25"/>
      <c r="C11" s="26"/>
      <c r="D11" s="30" t="s">
        <v>34</v>
      </c>
      <c r="E11" s="31" t="str">
        <f>'[1]10.05.2024'!B200</f>
        <v>Сок фруктовый</v>
      </c>
      <c r="F11" s="32" t="str">
        <f>'[1]10.05.2024'!C200</f>
        <v>200</v>
      </c>
      <c r="G11" s="32">
        <f>'[1]10.05.2024'!D200</f>
        <v>1</v>
      </c>
      <c r="H11" s="32">
        <f>'[1]10.05.2024'!E200</f>
        <v>0</v>
      </c>
      <c r="I11" s="32">
        <f>'[1]10.05.2024'!F200</f>
        <v>0.2</v>
      </c>
      <c r="J11" s="32">
        <f>'[1]10.05.2024'!G200</f>
        <v>0</v>
      </c>
      <c r="K11" s="52" t="s">
        <v>35</v>
      </c>
      <c r="L11" s="53"/>
    </row>
    <row r="12" ht="15.6" spans="1:12">
      <c r="A12" s="24"/>
      <c r="B12" s="25"/>
      <c r="C12" s="26"/>
      <c r="D12" s="27" t="s">
        <v>36</v>
      </c>
      <c r="E12" s="33" t="str">
        <f>'[1]10.05.2024'!B201</f>
        <v>Итого за 'Завтрак'</v>
      </c>
      <c r="F12" s="34">
        <f>'[1]10.05.2024'!C201</f>
        <v>0</v>
      </c>
      <c r="G12" s="34">
        <f>'[1]10.05.2024'!D201</f>
        <v>13.51</v>
      </c>
      <c r="H12" s="34">
        <f>'[1]10.05.2024'!E201</f>
        <v>5.96</v>
      </c>
      <c r="I12" s="34">
        <f>'[1]10.05.2024'!F201</f>
        <v>21.49</v>
      </c>
      <c r="J12" s="54">
        <f>'[1]10.05.2024'!G201</f>
        <v>0</v>
      </c>
      <c r="K12" s="52"/>
      <c r="L12" s="53">
        <v>75.11</v>
      </c>
    </row>
    <row r="13" ht="15.6" spans="1:12">
      <c r="A13" s="35"/>
      <c r="B13" s="36"/>
      <c r="C13" s="37"/>
      <c r="D13" s="38" t="s">
        <v>37</v>
      </c>
      <c r="E13" s="28" t="str">
        <f>'[1]10.05.2024'!B203</f>
        <v>Огурец свежий</v>
      </c>
      <c r="F13" s="29" t="str">
        <f>'[1]10.05.2024'!C203</f>
        <v>100</v>
      </c>
      <c r="G13" s="29">
        <f>'[1]10.05.2024'!D203</f>
        <v>0.78</v>
      </c>
      <c r="H13" s="29">
        <f>'[1]10.05.2024'!E203</f>
        <v>0</v>
      </c>
      <c r="I13" s="29">
        <f>'[1]10.05.2024'!F203</f>
        <v>0.1</v>
      </c>
      <c r="J13" s="29">
        <f>'[1]10.05.2024'!G203</f>
        <v>0.1</v>
      </c>
      <c r="K13" s="55"/>
      <c r="L13" s="56"/>
    </row>
    <row r="14" ht="31.2" spans="1:12">
      <c r="A14" s="39">
        <f>A7</f>
        <v>2</v>
      </c>
      <c r="B14" s="40">
        <f>B7</f>
        <v>9</v>
      </c>
      <c r="C14" s="41" t="s">
        <v>38</v>
      </c>
      <c r="D14" s="30" t="s">
        <v>39</v>
      </c>
      <c r="E14" s="28" t="str">
        <f>'[1]10.05.2024'!B204</f>
        <v>Суп картофельный с бобовыми и гренками №67 сб.2021</v>
      </c>
      <c r="F14" s="29" t="str">
        <f>'[1]10.05.2024'!C204</f>
        <v>250</v>
      </c>
      <c r="G14" s="29">
        <f>'[1]10.05.2024'!D204</f>
        <v>7.53</v>
      </c>
      <c r="H14" s="29">
        <f>'[1]10.05.2024'!E204</f>
        <v>0.03</v>
      </c>
      <c r="I14" s="29">
        <f>'[1]10.05.2024'!F204</f>
        <v>4.47</v>
      </c>
      <c r="J14" s="29">
        <f>'[1]10.05.2024'!G204</f>
        <v>0</v>
      </c>
      <c r="K14" s="52" t="s">
        <v>35</v>
      </c>
      <c r="L14" s="53"/>
    </row>
    <row r="15" ht="31.2" spans="1:12">
      <c r="A15" s="24"/>
      <c r="B15" s="25"/>
      <c r="C15" s="26"/>
      <c r="D15" s="30" t="s">
        <v>40</v>
      </c>
      <c r="E15" s="28" t="str">
        <f>'[1]10.05.2024'!B205</f>
        <v>Макаронные изделия отварные №227, сб.2021</v>
      </c>
      <c r="F15" s="29" t="str">
        <f>'[1]10.05.2024'!C205</f>
        <v>200</v>
      </c>
      <c r="G15" s="29">
        <f>'[1]10.05.2024'!D205</f>
        <v>7.07</v>
      </c>
      <c r="H15" s="29">
        <f>'[1]10.05.2024'!E205</f>
        <v>0.03</v>
      </c>
      <c r="I15" s="29">
        <f>'[1]10.05.2024'!F205</f>
        <v>4.7</v>
      </c>
      <c r="J15" s="29">
        <f>'[1]10.05.2024'!G205</f>
        <v>0</v>
      </c>
      <c r="K15" s="52" t="s">
        <v>41</v>
      </c>
      <c r="L15" s="53"/>
    </row>
    <row r="16" ht="15.6" spans="1:12">
      <c r="A16" s="24"/>
      <c r="B16" s="25"/>
      <c r="C16" s="26"/>
      <c r="D16" s="30" t="s">
        <v>42</v>
      </c>
      <c r="E16" s="28" t="str">
        <f>'[1]10.05.2024'!B206</f>
        <v>Гуляш  №96, сб.2021</v>
      </c>
      <c r="F16" s="29" t="str">
        <f>'[1]10.05.2024'!C206</f>
        <v>120</v>
      </c>
      <c r="G16" s="29">
        <f>'[1]10.05.2024'!D206</f>
        <v>16.56</v>
      </c>
      <c r="H16" s="29">
        <f>'[1]10.05.2024'!E206</f>
        <v>15.91</v>
      </c>
      <c r="I16" s="29">
        <f>'[1]10.05.2024'!F206</f>
        <v>17.16</v>
      </c>
      <c r="J16" s="29">
        <f>'[1]10.05.2024'!G206</f>
        <v>0</v>
      </c>
      <c r="K16" s="52" t="s">
        <v>43</v>
      </c>
      <c r="L16" s="53"/>
    </row>
    <row r="17" ht="31.2" spans="1:12">
      <c r="A17" s="24"/>
      <c r="B17" s="25"/>
      <c r="C17" s="26"/>
      <c r="D17" s="30" t="s">
        <v>44</v>
      </c>
      <c r="E17" s="28" t="str">
        <f>'[1]10.05.2024'!B207</f>
        <v>Напиток апельсиновый или лимонный №313, сб. 2021</v>
      </c>
      <c r="F17" s="29" t="str">
        <f>'[1]10.05.2024'!C207</f>
        <v>200</v>
      </c>
      <c r="G17" s="29">
        <f>'[1]10.05.2024'!D207</f>
        <v>0.09</v>
      </c>
      <c r="H17" s="29">
        <f>'[1]10.05.2024'!E207</f>
        <v>0</v>
      </c>
      <c r="I17" s="29">
        <f>'[1]10.05.2024'!F207</f>
        <v>0.02</v>
      </c>
      <c r="J17" s="29">
        <f>'[1]10.05.2024'!G207</f>
        <v>0</v>
      </c>
      <c r="K17" s="52" t="s">
        <v>45</v>
      </c>
      <c r="L17" s="53"/>
    </row>
    <row r="18" ht="31.2" spans="1:12">
      <c r="A18" s="24"/>
      <c r="B18" s="25"/>
      <c r="C18" s="26"/>
      <c r="D18" s="30" t="s">
        <v>46</v>
      </c>
      <c r="E18" s="28" t="str">
        <f>'[1]10.05.2024'!B208</f>
        <v>Хлеб пшеничный обогащенный витаминами, № 1.5 сб. 2021</v>
      </c>
      <c r="F18" s="29" t="str">
        <f>'[1]10.05.2024'!C208</f>
        <v>25</v>
      </c>
      <c r="G18" s="29">
        <f>'[1]10.05.2024'!D208</f>
        <v>1.98</v>
      </c>
      <c r="H18" s="29">
        <f>'[1]10.05.2024'!E208</f>
        <v>0</v>
      </c>
      <c r="I18" s="29">
        <f>'[1]10.05.2024'!F208</f>
        <v>0.25</v>
      </c>
      <c r="J18" s="29">
        <f>'[1]10.05.2024'!G208</f>
        <v>0</v>
      </c>
      <c r="K18" s="52" t="s">
        <v>47</v>
      </c>
      <c r="L18" s="53"/>
    </row>
    <row r="19" ht="31.2" spans="1:12">
      <c r="A19" s="24"/>
      <c r="B19" s="25"/>
      <c r="C19" s="26"/>
      <c r="D19" s="30" t="s">
        <v>48</v>
      </c>
      <c r="E19" s="31" t="str">
        <f>'[1]10.05.2024'!B209</f>
        <v>Хлеб ржано-пшеничный обогащенный витаминами</v>
      </c>
      <c r="F19" s="32" t="str">
        <f>'[1]10.05.2024'!C209</f>
        <v>40</v>
      </c>
      <c r="G19" s="32">
        <f>'[1]10.05.2024'!D209</f>
        <v>2.64</v>
      </c>
      <c r="H19" s="32">
        <f>'[1]10.05.2024'!E209</f>
        <v>0</v>
      </c>
      <c r="I19" s="32">
        <f>'[1]10.05.2024'!F209</f>
        <v>0.48</v>
      </c>
      <c r="J19" s="32">
        <f>'[1]10.05.2024'!G209</f>
        <v>0</v>
      </c>
      <c r="K19" s="52" t="s">
        <v>49</v>
      </c>
      <c r="L19" s="53"/>
    </row>
    <row r="20" ht="15.6" spans="1:12">
      <c r="A20" s="24"/>
      <c r="B20" s="25"/>
      <c r="C20" s="26"/>
      <c r="D20" s="30"/>
      <c r="E20" s="33" t="str">
        <f>'[1]10.05.2024'!B210</f>
        <v>Итого за 'Обед'</v>
      </c>
      <c r="F20" s="34">
        <f>'[1]10.05.2024'!C210</f>
        <v>0</v>
      </c>
      <c r="G20" s="34">
        <f>'[1]10.05.2024'!D210</f>
        <v>36.65</v>
      </c>
      <c r="H20" s="34">
        <f>'[1]10.05.2024'!E210</f>
        <v>15.97</v>
      </c>
      <c r="I20" s="34">
        <f>'[1]10.05.2024'!F210</f>
        <v>27.19</v>
      </c>
      <c r="J20" s="54">
        <f>'[1]10.05.2024'!G210</f>
        <v>0.1</v>
      </c>
      <c r="K20" s="52" t="s">
        <v>50</v>
      </c>
      <c r="L20" s="53">
        <v>75.11</v>
      </c>
    </row>
    <row r="21" ht="16.35" spans="1:12">
      <c r="A21" s="42"/>
      <c r="B21" s="43"/>
      <c r="C21" s="44"/>
      <c r="D21" s="27" t="s">
        <v>51</v>
      </c>
      <c r="E21" s="45" t="str">
        <f>'[1]10.05.2024'!B211</f>
        <v>Итого за день</v>
      </c>
      <c r="F21" s="46">
        <f>'[1]10.05.2024'!C211</f>
        <v>0</v>
      </c>
      <c r="G21" s="46">
        <f>'[1]10.05.2024'!D211</f>
        <v>50.15</v>
      </c>
      <c r="H21" s="46">
        <f>'[1]10.05.2024'!E211</f>
        <v>21.92</v>
      </c>
      <c r="I21" s="46">
        <f>'[1]10.05.2024'!F211</f>
        <v>48.68</v>
      </c>
      <c r="J21" s="57">
        <f>'[1]10.05.2024'!G211</f>
        <v>0.1</v>
      </c>
      <c r="K21" s="52"/>
      <c r="L21" s="53" t="s">
        <v>52</v>
      </c>
    </row>
  </sheetData>
  <mergeCells count="3">
    <mergeCell ref="C2:E2"/>
    <mergeCell ref="H2:K2"/>
    <mergeCell ref="H3:K3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2024-06-07T18:01:47Z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B3FC26A3304B46F3A44F60AFB0D2B272_12</vt:lpwstr>
  </property>
  <property fmtid="{D5CDD505-2E9C-101B-9397-08002B2CF9AE}" pid="3" name="KSOProductBuildVer">
    <vt:lpwstr>1049-12.2.0.16909</vt:lpwstr>
  </property>
</Properties>
</file>