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<sst xmlns="http://schemas.openxmlformats.org/spreadsheetml/2006/main" count="64" uniqueCount="62">
  <si>
    <t>Школа</t>
  </si>
  <si>
    <t xml:space="preserve"> МБОУ СОШ д.Таваканово</t>
  </si>
  <si>
    <t>Утвердил:</t>
  </si>
  <si>
    <t>должность</t>
  </si>
  <si>
    <t xml:space="preserve"> директор школы</t>
  </si>
  <si>
    <t>Типовое примерное меню приготавливаемых блюд</t>
  </si>
  <si>
    <t>фамилия</t>
  </si>
  <si>
    <t xml:space="preserve">  Каразбаев Я.В.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</si>
  <si>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</si>
  <si>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</si>
  <si>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</si>
  <si>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</si>
  <si>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</si>
  <si>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</si>
  <si>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</si>
  <si>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</si>
  <si>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</si>
  <si>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</si>
  <si>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</si>
  <si>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</si>
  <si>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</si>
  <si>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</si>
  <si>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</si>
  <si>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</si>
  <si>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</si>
  <si>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</si>
  <si>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</si>
  <si>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</si>
  <si>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ячневая рассыпчатая</t>
  </si>
  <si>
    <t>188</t>
  </si>
  <si>
    <t>гор.напиток</t>
  </si>
  <si>
    <t>чай с сахаром</t>
  </si>
  <si>
    <t>300</t>
  </si>
  <si>
    <t>хлеб</t>
  </si>
  <si>
    <t xml:space="preserve">хлеб пшеничный с маслом сливочным </t>
  </si>
  <si>
    <t>1.3</t>
  </si>
  <si>
    <t>фрукты</t>
  </si>
  <si>
    <t>груши</t>
  </si>
  <si>
    <t>ТТК</t>
  </si>
  <si>
    <t>итого</t>
  </si>
  <si>
    <t>Обед</t>
  </si>
  <si>
    <t>закуска</t>
  </si>
  <si>
    <t>помидор свежий</t>
  </si>
  <si>
    <t>1 блюдо</t>
  </si>
  <si>
    <t>рассольник ленинградский</t>
  </si>
  <si>
    <t>56</t>
  </si>
  <si>
    <t>2 блюдо</t>
  </si>
  <si>
    <t>котлеты, биточки, шницели</t>
  </si>
  <si>
    <t>99</t>
  </si>
  <si>
    <t>гарнир</t>
  </si>
  <si>
    <t>макаронные изделия отварные</t>
  </si>
  <si>
    <t>227</t>
  </si>
  <si>
    <t>напиток</t>
  </si>
  <si>
    <t>компот из смеси сухофруктов</t>
  </si>
  <si>
    <t>310</t>
  </si>
  <si>
    <t>хлеб бел.</t>
  </si>
  <si>
    <t>хлеб пшеничный</t>
  </si>
  <si>
    <t>1.5</t>
  </si>
  <si>
    <t>хлеб черн.</t>
  </si>
  <si>
    <t>хлеб ржано-пшеничный</t>
  </si>
  <si>
    <t>1.6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</si>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</sst>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2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2" fillId="0" borderId="0" applyFont="0" applyFill="0" applyBorder="0" applyAlignment="0" applyProtection="0">
      <alignment vertical="center"/>
    </xf>
    <xf numFmtId="177" fontId="12" fillId="0" borderId="0" applyFont="0" applyFill="0" applyBorder="0" applyAlignment="0" applyProtection="0">
      <alignment vertical="center"/>
    </xf>
    <xf numFmtId="9" fontId="12" fillId="0" borderId="0" applyFont="0" applyFill="0" applyBorder="0" applyAlignment="0" applyProtection="0">
      <alignment vertical="center"/>
    </xf>
    <xf numFmtId="178" fontId="12" fillId="0" borderId="0" applyFont="0" applyFill="0" applyBorder="0" applyAlignment="0" applyProtection="0">
      <alignment vertical="center"/>
    </xf>
    <xf numFmtId="179" fontId="12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2" fillId="5" borderId="23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0" borderId="24" applyNumberFormat="0" applyFill="0" applyAlignment="0" applyProtection="0">
      <alignment vertical="center"/>
    </xf>
    <xf numFmtId="0" fontId="20" fillId="0" borderId="25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6" borderId="26" applyNumberFormat="0" applyAlignment="0" applyProtection="0">
      <alignment vertical="center"/>
    </xf>
    <xf numFmtId="0" fontId="22" fillId="7" borderId="27" applyNumberFormat="0" applyAlignment="0" applyProtection="0">
      <alignment vertical="center"/>
    </xf>
    <xf numFmtId="0" fontId="23" fillId="7" borderId="26" applyNumberFormat="0" applyAlignment="0" applyProtection="0">
      <alignment vertical="center"/>
    </xf>
    <xf numFmtId="0" fontId="24" fillId="8" borderId="28" applyNumberFormat="0" applyAlignment="0" applyProtection="0">
      <alignment vertical="center"/>
    </xf>
    <xf numFmtId="0" fontId="25" fillId="0" borderId="29" applyNumberFormat="0" applyFill="0" applyAlignment="0" applyProtection="0">
      <alignment vertical="center"/>
    </xf>
    <xf numFmtId="0" fontId="26" fillId="0" borderId="30" applyNumberFormat="0" applyFill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1" fillId="13" borderId="0" applyNumberFormat="0" applyBorder="0" applyAlignment="0" applyProtection="0">
      <alignment vertical="center"/>
    </xf>
    <xf numFmtId="0" fontId="31" fillId="14" borderId="0" applyNumberFormat="0" applyBorder="0" applyAlignment="0" applyProtection="0">
      <alignment vertical="center"/>
    </xf>
    <xf numFmtId="0" fontId="30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1" fillId="17" borderId="0" applyNumberFormat="0" applyBorder="0" applyAlignment="0" applyProtection="0">
      <alignment vertical="center"/>
    </xf>
    <xf numFmtId="0" fontId="31" fillId="18" borderId="0" applyNumberFormat="0" applyBorder="0" applyAlignment="0" applyProtection="0">
      <alignment vertical="center"/>
    </xf>
    <xf numFmtId="0" fontId="30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1" fillId="21" borderId="0" applyNumberFormat="0" applyBorder="0" applyAlignment="0" applyProtection="0">
      <alignment vertical="center"/>
    </xf>
    <xf numFmtId="0" fontId="31" fillId="22" borderId="0" applyNumberFormat="0" applyBorder="0" applyAlignment="0" applyProtection="0">
      <alignment vertical="center"/>
    </xf>
    <xf numFmtId="0" fontId="30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8" fillId="3" borderId="0" applyNumberFormat="0" applyBorder="0" applyAlignment="0" applyProtection="0"/>
    <xf numFmtId="0" fontId="31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30" fillId="27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31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30" fillId="31" borderId="0" applyNumberFormat="0" applyBorder="0" applyAlignment="0" applyProtection="0">
      <alignment vertical="center"/>
    </xf>
    <xf numFmtId="0" fontId="31" fillId="32" borderId="0" applyNumberFormat="0" applyBorder="0" applyAlignment="0" applyProtection="0">
      <alignment vertical="center"/>
    </xf>
    <xf numFmtId="0" fontId="31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</cellStyleXfs>
  <cellXfs count="6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/>
    </xf>
    <xf numFmtId="0" fontId="8" fillId="3" borderId="4" xfId="38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49" fontId="8" fillId="3" borderId="0" xfId="38" applyNumberFormat="1" applyAlignment="1">
      <alignment horizontal="left" vertical="top"/>
    </xf>
    <xf numFmtId="49" fontId="8" fillId="3" borderId="0" xfId="38" applyNumberFormat="1" applyAlignment="1">
      <alignment vertical="top" wrapText="1"/>
    </xf>
    <xf numFmtId="49" fontId="8" fillId="3" borderId="0" xfId="38" applyNumberFormat="1" applyAlignment="1">
      <alignment vertical="top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49" fontId="8" fillId="3" borderId="12" xfId="38" applyNumberFormat="1" applyBorder="1" applyAlignment="1">
      <alignment horizontal="left" vertical="top"/>
    </xf>
    <xf numFmtId="49" fontId="8" fillId="3" borderId="12" xfId="38" applyNumberFormat="1" applyBorder="1" applyAlignment="1">
      <alignment vertical="top" wrapText="1"/>
    </xf>
    <xf numFmtId="49" fontId="8" fillId="3" borderId="12" xfId="38" applyNumberFormat="1" applyBorder="1" applyAlignment="1">
      <alignment vertical="top"/>
    </xf>
    <xf numFmtId="0" fontId="0" fillId="0" borderId="1" xfId="0" applyBorder="1"/>
    <xf numFmtId="49" fontId="8" fillId="3" borderId="1" xfId="38" applyNumberFormat="1" applyBorder="1" applyAlignment="1">
      <alignment horizontal="left" vertical="top"/>
    </xf>
    <xf numFmtId="49" fontId="8" fillId="3" borderId="1" xfId="38" applyNumberFormat="1" applyBorder="1" applyAlignment="1">
      <alignment vertical="top" wrapText="1"/>
    </xf>
    <xf numFmtId="49" fontId="8" fillId="3" borderId="1" xfId="38" applyNumberFormat="1" applyBorder="1" applyAlignment="1">
      <alignment vertical="top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2" xfId="0" applyBorder="1"/>
    <xf numFmtId="49" fontId="8" fillId="3" borderId="0" xfId="38" applyNumberFormat="1" applyAlignment="1">
      <alignment horizontal="center" vertical="top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0" fillId="4" borderId="18" xfId="0" applyFont="1" applyFill="1" applyBorder="1" applyAlignment="1">
      <alignment horizontal="center" vertical="center" wrapText="1"/>
    </xf>
    <xf numFmtId="0" fontId="11" fillId="4" borderId="19" xfId="0" applyFont="1" applyFill="1" applyBorder="1" applyAlignment="1">
      <alignment horizontal="center" vertical="center" wrapText="1"/>
    </xf>
    <xf numFmtId="49" fontId="8" fillId="3" borderId="1" xfId="38" applyNumberFormat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49" fontId="1" fillId="2" borderId="21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49" fontId="1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49" fontId="1" fillId="0" borderId="22" xfId="0" applyNumberFormat="1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49" fontId="1" fillId="4" borderId="17" xfId="0" applyNumberFormat="1" applyFont="1" applyFill="1" applyBorder="1" applyAlignment="1">
      <alignment horizontal="center" vertical="top" wrapText="1"/>
    </xf>
    <xf numFmtId="0" fontId="1" fillId="4" borderId="17" xfId="0" applyFont="1" applyFill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L25"/>
  <sheetViews>
    <sheetView showGridLines="0" showRowColHeaders="0" tabSelected="1" zoomScale="76" zoomScaleNormal="76" workbookViewId="0">
      <selection activeCell="H3" sqref="H3:K3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30.7777777777778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ht="7.5" customHeight="1"/>
    <row r="2" spans="1:12">
      <c r="A2" s="1" t="s">
        <v>0</v>
      </c>
      <c r="B2" s="2"/>
      <c r="C2" s="3" t="s">
        <v>1</v>
      </c>
      <c r="D2" s="4"/>
      <c r="E2" s="4"/>
      <c r="F2" s="5" t="s">
        <v>2</v>
      </c>
      <c r="G2" s="2" t="s">
        <v>3</v>
      </c>
      <c r="H2" s="6" t="s">
        <v>4</v>
      </c>
      <c r="I2" s="6"/>
      <c r="J2" s="6"/>
      <c r="K2" s="6"/>
      <c r="L2" s="2"/>
    </row>
    <row r="3" ht="17.4" spans="1:12">
      <c r="A3" s="7" t="s">
        <v>5</v>
      </c>
      <c r="B3" s="2"/>
      <c r="C3" s="2"/>
      <c r="D3" s="1"/>
      <c r="E3" s="2"/>
      <c r="F3" s="2"/>
      <c r="G3" s="2" t="s">
        <v>6</v>
      </c>
      <c r="H3" s="6" t="s">
        <v>7</v>
      </c>
      <c r="I3" s="6"/>
      <c r="J3" s="6"/>
      <c r="K3" s="6"/>
      <c r="L3" s="2"/>
    </row>
    <row r="4" spans="1:12">
      <c r="A4" s="8" t="s">
        <v>8</v>
      </c>
      <c r="B4" s="2"/>
      <c r="C4" s="2"/>
      <c r="D4" s="9"/>
      <c r="E4" s="10" t="s">
        <v>9</v>
      </c>
      <c r="F4" s="2"/>
      <c r="G4" s="2" t="s">
        <v>10</v>
      </c>
      <c r="H4" s="11">
        <v>8</v>
      </c>
      <c r="I4" s="11">
        <v>6</v>
      </c>
      <c r="J4" s="49">
        <v>2024</v>
      </c>
      <c r="K4" s="50"/>
      <c r="L4" s="2"/>
    </row>
    <row r="5" ht="15.15" spans="1:12">
      <c r="A5" s="2"/>
      <c r="B5" s="2"/>
      <c r="C5" s="2"/>
      <c r="D5" s="8"/>
      <c r="E5" s="2"/>
      <c r="F5" s="2"/>
      <c r="G5" s="2"/>
      <c r="H5" s="12" t="s">
        <v>11</v>
      </c>
      <c r="I5" s="12" t="s">
        <v>12</v>
      </c>
      <c r="J5" s="12" t="s">
        <v>13</v>
      </c>
      <c r="K5" s="2"/>
      <c r="L5" s="2"/>
    </row>
    <row r="6" ht="29.55" spans="1:12">
      <c r="A6" s="13" t="s">
        <v>14</v>
      </c>
      <c r="B6" s="14" t="s">
        <v>15</v>
      </c>
      <c r="C6" s="15" t="s">
        <v>16</v>
      </c>
      <c r="D6" s="16" t="s">
        <v>17</v>
      </c>
      <c r="E6" s="17" t="s">
        <v>18</v>
      </c>
      <c r="F6" s="17" t="s">
        <v>19</v>
      </c>
      <c r="G6" s="17" t="s">
        <v>20</v>
      </c>
      <c r="H6" s="17" t="s">
        <v>21</v>
      </c>
      <c r="I6" s="17" t="s">
        <v>22</v>
      </c>
      <c r="J6" s="17" t="s">
        <v>23</v>
      </c>
      <c r="K6" s="51" t="s">
        <v>24</v>
      </c>
      <c r="L6" s="15" t="s">
        <v>25</v>
      </c>
    </row>
    <row r="7" spans="1:12">
      <c r="A7" s="18">
        <v>2</v>
      </c>
      <c r="B7" s="19">
        <v>8</v>
      </c>
      <c r="C7" s="20" t="s">
        <v>26</v>
      </c>
      <c r="D7" s="21" t="s">
        <v>27</v>
      </c>
      <c r="E7" s="22" t="s">
        <v>28</v>
      </c>
      <c r="F7" s="23">
        <v>200</v>
      </c>
      <c r="G7" s="24">
        <v>6.25</v>
      </c>
      <c r="H7" s="24">
        <v>5.18</v>
      </c>
      <c r="I7" s="24">
        <v>44.07</v>
      </c>
      <c r="J7" s="24">
        <v>241.8</v>
      </c>
      <c r="K7" s="52" t="s">
        <v>29</v>
      </c>
      <c r="L7" s="53">
        <v>75.11</v>
      </c>
    </row>
    <row r="8" spans="1:12">
      <c r="A8" s="25"/>
      <c r="B8" s="26"/>
      <c r="C8" s="27"/>
      <c r="D8" s="28"/>
      <c r="E8" s="29"/>
      <c r="F8" s="30"/>
      <c r="G8" s="31"/>
      <c r="H8" s="31"/>
      <c r="I8" s="31"/>
      <c r="J8" s="31"/>
      <c r="K8" s="54"/>
      <c r="L8" s="55"/>
    </row>
    <row r="9" spans="1:12">
      <c r="A9" s="25"/>
      <c r="B9" s="26"/>
      <c r="C9" s="27"/>
      <c r="D9" s="32" t="s">
        <v>30</v>
      </c>
      <c r="E9" s="29" t="s">
        <v>31</v>
      </c>
      <c r="F9" s="30">
        <v>200</v>
      </c>
      <c r="G9" s="31">
        <v>0.08</v>
      </c>
      <c r="H9" s="31">
        <v>0.02</v>
      </c>
      <c r="I9" s="31">
        <v>9.14</v>
      </c>
      <c r="J9" s="31">
        <v>35.11</v>
      </c>
      <c r="K9" s="54" t="s">
        <v>32</v>
      </c>
      <c r="L9" s="55"/>
    </row>
    <row r="10" spans="1:12">
      <c r="A10" s="25"/>
      <c r="B10" s="26"/>
      <c r="C10" s="27"/>
      <c r="D10" s="32" t="s">
        <v>33</v>
      </c>
      <c r="E10" s="29" t="s">
        <v>34</v>
      </c>
      <c r="F10" s="30">
        <v>70</v>
      </c>
      <c r="G10" s="31">
        <v>4.79</v>
      </c>
      <c r="H10" s="31">
        <v>8.85</v>
      </c>
      <c r="I10" s="31">
        <v>31.04</v>
      </c>
      <c r="J10" s="31">
        <v>222.05</v>
      </c>
      <c r="K10" s="54" t="s">
        <v>35</v>
      </c>
      <c r="L10" s="55"/>
    </row>
    <row r="11" spans="1:12">
      <c r="A11" s="25"/>
      <c r="B11" s="26"/>
      <c r="C11" s="27"/>
      <c r="D11" s="32" t="s">
        <v>36</v>
      </c>
      <c r="E11" s="29" t="s">
        <v>37</v>
      </c>
      <c r="F11" s="30">
        <v>100</v>
      </c>
      <c r="G11" s="31">
        <v>0.4</v>
      </c>
      <c r="H11" s="31">
        <v>0.3</v>
      </c>
      <c r="I11" s="31">
        <v>13.1</v>
      </c>
      <c r="J11" s="31">
        <v>50.69</v>
      </c>
      <c r="K11" s="54" t="s">
        <v>38</v>
      </c>
      <c r="L11" s="55"/>
    </row>
    <row r="12" spans="1:12">
      <c r="A12" s="25"/>
      <c r="B12" s="26"/>
      <c r="C12" s="27"/>
      <c r="D12" s="28"/>
      <c r="E12" s="33"/>
      <c r="F12" s="34"/>
      <c r="G12" s="35"/>
      <c r="H12" s="35"/>
      <c r="I12" s="35"/>
      <c r="J12" s="35"/>
      <c r="K12" s="54"/>
      <c r="L12" s="55"/>
    </row>
    <row r="13" spans="1:12">
      <c r="A13" s="25"/>
      <c r="B13" s="26"/>
      <c r="C13" s="27"/>
      <c r="D13" s="28"/>
      <c r="E13" s="22"/>
      <c r="F13" s="23"/>
      <c r="G13" s="24"/>
      <c r="H13" s="24"/>
      <c r="I13" s="24"/>
      <c r="J13" s="24"/>
      <c r="K13" s="54"/>
      <c r="L13" s="55"/>
    </row>
    <row r="14" spans="1:12">
      <c r="A14" s="36"/>
      <c r="B14" s="37"/>
      <c r="C14" s="38"/>
      <c r="D14" s="39" t="s">
        <v>39</v>
      </c>
      <c r="E14" s="22"/>
      <c r="F14" s="23">
        <f>SUM(F7:F13)</f>
        <v>570</v>
      </c>
      <c r="G14" s="24">
        <f t="shared" ref="G14:L14" si="0">SUM(G7:G13)</f>
        <v>11.52</v>
      </c>
      <c r="H14" s="24">
        <f t="shared" si="0"/>
        <v>14.35</v>
      </c>
      <c r="I14" s="24">
        <f t="shared" si="0"/>
        <v>97.35</v>
      </c>
      <c r="J14" s="24">
        <f t="shared" si="0"/>
        <v>549.65</v>
      </c>
      <c r="K14" s="56"/>
      <c r="L14" s="57">
        <f t="shared" si="0"/>
        <v>75.11</v>
      </c>
    </row>
    <row r="15" spans="1:12">
      <c r="A15" s="40">
        <f>A7</f>
        <v>2</v>
      </c>
      <c r="B15" s="41">
        <f>B7</f>
        <v>8</v>
      </c>
      <c r="C15" s="42" t="s">
        <v>40</v>
      </c>
      <c r="D15" s="32" t="s">
        <v>41</v>
      </c>
      <c r="E15" s="29" t="s">
        <v>42</v>
      </c>
      <c r="F15" s="30">
        <v>100</v>
      </c>
      <c r="G15" s="31">
        <v>1.08</v>
      </c>
      <c r="H15" s="31">
        <v>0.2</v>
      </c>
      <c r="I15" s="31">
        <v>5.1</v>
      </c>
      <c r="J15" s="31">
        <v>25.41</v>
      </c>
      <c r="K15" s="54" t="s">
        <v>38</v>
      </c>
      <c r="L15" s="55">
        <v>75.11</v>
      </c>
    </row>
    <row r="16" spans="1:12">
      <c r="A16" s="25"/>
      <c r="B16" s="26"/>
      <c r="C16" s="27"/>
      <c r="D16" s="32" t="s">
        <v>43</v>
      </c>
      <c r="E16" s="29" t="s">
        <v>44</v>
      </c>
      <c r="F16" s="30">
        <v>250</v>
      </c>
      <c r="G16" s="31">
        <v>2.4</v>
      </c>
      <c r="H16" s="31">
        <v>5.01</v>
      </c>
      <c r="I16" s="31">
        <v>17.5</v>
      </c>
      <c r="J16" s="31">
        <v>123.1</v>
      </c>
      <c r="K16" s="54" t="s">
        <v>45</v>
      </c>
      <c r="L16" s="55"/>
    </row>
    <row r="17" spans="1:12">
      <c r="A17" s="25"/>
      <c r="B17" s="26"/>
      <c r="C17" s="27"/>
      <c r="D17" s="32" t="s">
        <v>46</v>
      </c>
      <c r="E17" s="29" t="s">
        <v>47</v>
      </c>
      <c r="F17" s="30">
        <v>90</v>
      </c>
      <c r="G17" s="31">
        <v>7.58</v>
      </c>
      <c r="H17" s="31">
        <v>11.65</v>
      </c>
      <c r="I17" s="31">
        <v>10.26</v>
      </c>
      <c r="J17" s="31">
        <v>175.7</v>
      </c>
      <c r="K17" s="54" t="s">
        <v>48</v>
      </c>
      <c r="L17" s="55"/>
    </row>
    <row r="18" spans="1:12">
      <c r="A18" s="25"/>
      <c r="B18" s="26"/>
      <c r="C18" s="27"/>
      <c r="D18" s="32" t="s">
        <v>49</v>
      </c>
      <c r="E18" s="29" t="s">
        <v>50</v>
      </c>
      <c r="F18" s="30">
        <v>200</v>
      </c>
      <c r="G18" s="31">
        <v>7.07</v>
      </c>
      <c r="H18" s="31">
        <v>4.7</v>
      </c>
      <c r="I18" s="31">
        <v>45.53</v>
      </c>
      <c r="J18" s="31">
        <v>252.1</v>
      </c>
      <c r="K18" s="54" t="s">
        <v>51</v>
      </c>
      <c r="L18" s="55"/>
    </row>
    <row r="19" spans="1:12">
      <c r="A19" s="25"/>
      <c r="B19" s="26"/>
      <c r="C19" s="27"/>
      <c r="D19" s="32" t="s">
        <v>52</v>
      </c>
      <c r="E19" s="29" t="s">
        <v>53</v>
      </c>
      <c r="F19" s="30">
        <v>200</v>
      </c>
      <c r="G19" s="31">
        <v>0.53</v>
      </c>
      <c r="H19" s="31">
        <v>0.06</v>
      </c>
      <c r="I19" s="31">
        <v>32.22</v>
      </c>
      <c r="J19" s="31">
        <v>122.9</v>
      </c>
      <c r="K19" s="54" t="s">
        <v>54</v>
      </c>
      <c r="L19" s="55"/>
    </row>
    <row r="20" spans="1:12">
      <c r="A20" s="25"/>
      <c r="B20" s="26"/>
      <c r="C20" s="27"/>
      <c r="D20" s="32" t="s">
        <v>55</v>
      </c>
      <c r="E20" s="29" t="s">
        <v>56</v>
      </c>
      <c r="F20" s="30">
        <v>25</v>
      </c>
      <c r="G20" s="31">
        <v>1.98</v>
      </c>
      <c r="H20" s="31">
        <v>0.25</v>
      </c>
      <c r="I20" s="31">
        <v>12.9</v>
      </c>
      <c r="J20" s="31">
        <v>61.38</v>
      </c>
      <c r="K20" s="54" t="s">
        <v>57</v>
      </c>
      <c r="L20" s="55"/>
    </row>
    <row r="21" spans="1:12">
      <c r="A21" s="25"/>
      <c r="B21" s="26"/>
      <c r="C21" s="27"/>
      <c r="D21" s="32" t="s">
        <v>58</v>
      </c>
      <c r="E21" s="33" t="s">
        <v>59</v>
      </c>
      <c r="F21" s="34">
        <v>40</v>
      </c>
      <c r="G21" s="35">
        <v>2.64</v>
      </c>
      <c r="H21" s="35">
        <v>0.48</v>
      </c>
      <c r="I21" s="35">
        <v>16.68</v>
      </c>
      <c r="J21" s="35">
        <v>77.35</v>
      </c>
      <c r="K21" s="54" t="s">
        <v>60</v>
      </c>
      <c r="L21" s="55"/>
    </row>
    <row r="22" spans="1:12">
      <c r="A22" s="25"/>
      <c r="B22" s="26"/>
      <c r="C22" s="27"/>
      <c r="D22" s="28"/>
      <c r="E22" s="43"/>
      <c r="F22" s="23"/>
      <c r="G22" s="24"/>
      <c r="H22" s="24"/>
      <c r="I22" s="24"/>
      <c r="J22" s="24"/>
      <c r="K22" s="54"/>
      <c r="L22" s="55"/>
    </row>
    <row r="23" spans="1:12">
      <c r="A23" s="25"/>
      <c r="B23" s="26"/>
      <c r="C23" s="27"/>
      <c r="D23" s="28"/>
      <c r="E23" s="43"/>
      <c r="F23" s="23"/>
      <c r="G23" s="24"/>
      <c r="H23" s="24"/>
      <c r="I23" s="24"/>
      <c r="J23" s="24"/>
      <c r="K23" s="54"/>
      <c r="L23" s="55"/>
    </row>
    <row r="24" spans="1:12">
      <c r="A24" s="36"/>
      <c r="B24" s="37"/>
      <c r="C24" s="38"/>
      <c r="D24" s="39" t="s">
        <v>39</v>
      </c>
      <c r="E24" s="43"/>
      <c r="F24" s="23">
        <f>SUM(F15:F23)</f>
        <v>905</v>
      </c>
      <c r="G24" s="24">
        <f t="shared" ref="G24:L24" si="1">SUM(G15:G23)</f>
        <v>23.28</v>
      </c>
      <c r="H24" s="24">
        <f t="shared" si="1"/>
        <v>22.35</v>
      </c>
      <c r="I24" s="24">
        <f t="shared" si="1"/>
        <v>140.19</v>
      </c>
      <c r="J24" s="24">
        <f t="shared" si="1"/>
        <v>837.94</v>
      </c>
      <c r="K24" s="56"/>
      <c r="L24" s="57">
        <f t="shared" si="1"/>
        <v>75.11</v>
      </c>
    </row>
    <row r="25" ht="15" customHeight="1" spans="1:12">
      <c r="A25" s="44">
        <f>A7</f>
        <v>2</v>
      </c>
      <c r="B25" s="45">
        <f>B7</f>
        <v>8</v>
      </c>
      <c r="C25" s="46" t="s">
        <v>61</v>
      </c>
      <c r="D25" s="47"/>
      <c r="E25" s="48"/>
      <c r="F25" s="34">
        <f>F14+F24</f>
        <v>1475</v>
      </c>
      <c r="G25" s="35">
        <f t="shared" ref="G25:L25" si="2">G14+G24</f>
        <v>34.8</v>
      </c>
      <c r="H25" s="35">
        <f t="shared" si="2"/>
        <v>36.7</v>
      </c>
      <c r="I25" s="35">
        <f t="shared" si="2"/>
        <v>237.54</v>
      </c>
      <c r="J25" s="35">
        <f t="shared" si="2"/>
        <v>1387.59</v>
      </c>
      <c r="K25" s="58"/>
      <c r="L25" s="59">
        <f t="shared" si="2"/>
        <v>150.22</v>
      </c>
    </row>
  </sheetData>
  <mergeCells count="4">
    <mergeCell ref="C2:E2"/>
    <mergeCell ref="H2:K2"/>
    <mergeCell ref="H3:K3"/>
    <mergeCell ref="C25:D25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д.Таваканово</cp:lastModifiedBy>
  <dcterms:created xsi:type="dcterms:W3CDTF">2015-06-05T18:19:00Z</dcterms:created>
  <cp:lastPrinted>2021-05-18T10:32:00Z</cp:lastPrinted>
  <dcterms:modified xsi:type="dcterms:W3CDTF">2024-06-07T18:00:43Z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9AD2F32398A446DAAD5C46AD179C2837_12</vt:lpwstr>
  </property>
  <property fmtid="{D5CDD505-2E9C-101B-9397-08002B2CF9AE}" pid="3" name="KSOProductBuildVer">
    <vt:lpwstr>1049-12.2.0.16909</vt:lpwstr>
  </property>
</Properties>
</file>